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L100" i="1" l="1"/>
  <c r="L81" i="1"/>
  <c r="G195" i="1"/>
  <c r="F195" i="1"/>
  <c r="J195" i="1"/>
  <c r="I195" i="1"/>
  <c r="I176" i="1"/>
  <c r="F176" i="1"/>
  <c r="H176" i="1"/>
  <c r="J176" i="1"/>
  <c r="G176" i="1"/>
  <c r="F157" i="1"/>
  <c r="I157" i="1"/>
  <c r="J157" i="1"/>
  <c r="J138" i="1"/>
  <c r="I138" i="1"/>
  <c r="G138" i="1"/>
  <c r="F138" i="1"/>
  <c r="J119" i="1"/>
  <c r="F119" i="1"/>
  <c r="G119" i="1"/>
  <c r="H119" i="1"/>
  <c r="J100" i="1"/>
  <c r="H100" i="1"/>
  <c r="G81" i="1"/>
  <c r="J81" i="1"/>
  <c r="H81" i="1"/>
  <c r="I81" i="1"/>
  <c r="F81" i="1"/>
  <c r="J62" i="1"/>
  <c r="H62" i="1"/>
  <c r="F62" i="1"/>
  <c r="I62" i="1"/>
  <c r="G62" i="1"/>
  <c r="I43" i="1"/>
  <c r="F43" i="1"/>
  <c r="H43" i="1"/>
  <c r="G43" i="1"/>
  <c r="J24" i="1"/>
  <c r="F24" i="1"/>
  <c r="I24" i="1"/>
  <c r="G24" i="1"/>
  <c r="L24" i="1"/>
  <c r="L196" i="1" s="1"/>
  <c r="G196" i="1" l="1"/>
  <c r="J196" i="1"/>
  <c r="F196" i="1"/>
  <c r="H196" i="1"/>
  <c r="I196" i="1"/>
</calcChain>
</file>

<file path=xl/sharedStrings.xml><?xml version="1.0" encoding="utf-8"?>
<sst xmlns="http://schemas.openxmlformats.org/spreadsheetml/2006/main" count="296" uniqueCount="104">
  <si>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</si>
  <si>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</si>
  <si>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</si>
  <si>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</si>
  <si>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</si>
  <si>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</si>
  <si>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</si>
  <si>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</si>
  <si>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</si>
  <si>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</si>
  <si>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</si>
  <si>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</si>
  <si>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</si>
  <si>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</si>
  <si>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</si>
  <si>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</si>
  <si>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</si>
  <si>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</si>
  <si>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</si>
  <si>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</si>
  <si>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</si>
  <si>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</si>
  <si>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</si>
  <si>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</si>
  <si>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</si>
  <si>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</si>
  <si>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</si>
  <si>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</si>
  <si>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</si>
  <si>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</si>
  <si>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</si>
  <si>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</si>
  <si>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</si>
  <si>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</si>
  <si>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</si>
  <si>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</si>
  <si>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</si>
  <si>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</si>
  <si>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</si>
  <si>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№9</t>
  </si>
  <si>
    <t>чай с сахаром</t>
  </si>
  <si>
    <t>батон</t>
  </si>
  <si>
    <t>компот из изюма</t>
  </si>
  <si>
    <t>хлеб пшеничный</t>
  </si>
  <si>
    <t>хлеб ржаной</t>
  </si>
  <si>
    <t>запеканка рисовая с творогом со сгущенным молоком</t>
  </si>
  <si>
    <t>чай с сахаром с лимоном</t>
  </si>
  <si>
    <t>жаркое по - домашнему</t>
  </si>
  <si>
    <t>бутерброд с маслом</t>
  </si>
  <si>
    <t>яблоко</t>
  </si>
  <si>
    <t>суп картофельный с горбушей</t>
  </si>
  <si>
    <t>компот из свежих плодов</t>
  </si>
  <si>
    <t>огурец консервированный</t>
  </si>
  <si>
    <t>каша ячневая молочная маслом сливочным</t>
  </si>
  <si>
    <t>бутерброд с повидлом</t>
  </si>
  <si>
    <t>мандарин</t>
  </si>
  <si>
    <t>суп картофельный с горохом и тушенкой</t>
  </si>
  <si>
    <t>250/12</t>
  </si>
  <si>
    <t>гуляш из свинины</t>
  </si>
  <si>
    <t>каша гречневая вязкая</t>
  </si>
  <si>
    <t>компот из кураги</t>
  </si>
  <si>
    <t>салат из квашеной капусты</t>
  </si>
  <si>
    <t>омлет натуральный с сосисками</t>
  </si>
  <si>
    <t>кисель</t>
  </si>
  <si>
    <t>бутерброд с сыром</t>
  </si>
  <si>
    <t>груша</t>
  </si>
  <si>
    <t>рассольник ленинградский со сметаной,тушенкой</t>
  </si>
  <si>
    <t>тефтели рыбные с соусом</t>
  </si>
  <si>
    <t>рис отварной</t>
  </si>
  <si>
    <t>икра кабачковая</t>
  </si>
  <si>
    <t>каша пшенная молочная с маслом сливочным</t>
  </si>
  <si>
    <t>какао на сгущенном молоке</t>
  </si>
  <si>
    <t>яблоко свежее</t>
  </si>
  <si>
    <t>сосиска (колбаса) отварная с маслом сливочным</t>
  </si>
  <si>
    <t>картофельное пюре</t>
  </si>
  <si>
    <t>салат из свеклы с зеленым горошком</t>
  </si>
  <si>
    <t>каша геркулесовая молочная с маслом сливочным</t>
  </si>
  <si>
    <t>чай с лимоном с сахаром</t>
  </si>
  <si>
    <t>салат из свеклы с яблоком</t>
  </si>
  <si>
    <t>котлета особая(домашняя) с маслом сливочным</t>
  </si>
  <si>
    <t>макаронные изделия</t>
  </si>
  <si>
    <t>компот из свежих яблок</t>
  </si>
  <si>
    <t>29,,1</t>
  </si>
  <si>
    <t>рагу из птицы</t>
  </si>
  <si>
    <t>каша гречневая молочная с маслом сливочным</t>
  </si>
  <si>
    <t>кофейный напиток на натуральном молоке</t>
  </si>
  <si>
    <t>плов из свинины</t>
  </si>
  <si>
    <t>салат из свеклы отварной</t>
  </si>
  <si>
    <t>рассольник ленинградский со сметаной и тушенкой</t>
  </si>
  <si>
    <t>рыба припущенная в молоке</t>
  </si>
  <si>
    <t>какао на натуральном молоке</t>
  </si>
  <si>
    <t xml:space="preserve">батон </t>
  </si>
  <si>
    <t>яйцо вареное</t>
  </si>
  <si>
    <t>борщ со свежей капустой сметаной тушенкой</t>
  </si>
  <si>
    <t>тефтели из говядины с соусом</t>
  </si>
  <si>
    <t>заведующая столовой</t>
  </si>
  <si>
    <t>Цугуля Мария Валерьевна</t>
  </si>
  <si>
    <t>каша манная молочная с маслом сливочным</t>
  </si>
  <si>
    <t>сыр российский</t>
  </si>
  <si>
    <t xml:space="preserve">икра кабачковая </t>
  </si>
  <si>
    <t>щи со свежей капустой,сметаной и тушенкой</t>
  </si>
  <si>
    <t>борщ со свежей капустой,сметаной и тушенкой</t>
  </si>
  <si>
    <t>котлета натуральная куриная с маслом сливочным</t>
  </si>
  <si>
    <t>щи со свежей капустой,тушенкой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</si>
</sst>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95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200</v>
      </c>
      <c r="G6" s="40">
        <v>4.99</v>
      </c>
      <c r="H6" s="40">
        <v>10.8</v>
      </c>
      <c r="I6" s="40">
        <v>33.380000000000003</v>
      </c>
      <c r="J6" s="40">
        <v>250.6</v>
      </c>
      <c r="K6" s="41">
        <v>257</v>
      </c>
      <c r="L6" s="40">
        <v>11.38</v>
      </c>
    </row>
    <row r="7" spans="1:12" ht="15" x14ac:dyDescent="0.25">
      <c r="A7" s="23"/>
      <c r="B7" s="15"/>
      <c r="C7" s="11"/>
      <c r="D7" s="6"/>
      <c r="E7" s="42" t="s">
        <v>98</v>
      </c>
      <c r="F7" s="43">
        <v>20</v>
      </c>
      <c r="G7" s="43">
        <v>3.45</v>
      </c>
      <c r="H7" s="43">
        <v>6.75</v>
      </c>
      <c r="I7" s="43">
        <v>0</v>
      </c>
      <c r="J7" s="43">
        <v>74.55</v>
      </c>
      <c r="K7" s="44">
        <v>23</v>
      </c>
      <c r="L7" s="43">
        <v>21.79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628</v>
      </c>
      <c r="L8" s="43">
        <v>3.44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0.57999999999999996</v>
      </c>
      <c r="I9" s="43">
        <v>10.3</v>
      </c>
      <c r="J9" s="43">
        <v>61</v>
      </c>
      <c r="K9" s="44">
        <v>111</v>
      </c>
      <c r="L9" s="43">
        <v>3.56</v>
      </c>
    </row>
    <row r="10" spans="1:12" ht="15" x14ac:dyDescent="0.25">
      <c r="A10" s="23"/>
      <c r="B10" s="15"/>
      <c r="C10" s="11"/>
      <c r="D10" s="7" t="s">
        <v>24</v>
      </c>
      <c r="E10" s="42" t="s">
        <v>78</v>
      </c>
      <c r="F10" s="43">
        <v>60</v>
      </c>
      <c r="G10" s="43">
        <v>1.2</v>
      </c>
      <c r="H10" s="43">
        <v>5.4</v>
      </c>
      <c r="I10" s="43">
        <v>11.3</v>
      </c>
      <c r="J10" s="43">
        <v>59.4</v>
      </c>
      <c r="K10" s="44">
        <v>60</v>
      </c>
      <c r="L10" s="43">
        <v>6.92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11.14</v>
      </c>
      <c r="H13" s="19">
        <f t="shared" si="0"/>
        <v>23.53</v>
      </c>
      <c r="I13" s="19">
        <f t="shared" si="0"/>
        <v>69.98</v>
      </c>
      <c r="J13" s="19">
        <f t="shared" si="0"/>
        <v>505.54999999999995</v>
      </c>
      <c r="K13" s="25"/>
      <c r="L13" s="19">
        <f t="shared" ref="L13" si="1">SUM(L6:L12)</f>
        <v>47.09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99</v>
      </c>
      <c r="F14" s="43">
        <v>40</v>
      </c>
      <c r="G14" s="43">
        <v>0.76</v>
      </c>
      <c r="H14" s="43">
        <v>3.56</v>
      </c>
      <c r="I14" s="43">
        <v>3.08</v>
      </c>
      <c r="J14" s="43">
        <v>47.6</v>
      </c>
      <c r="K14" s="44">
        <v>115</v>
      </c>
      <c r="L14" s="43">
        <v>10.84</v>
      </c>
    </row>
    <row r="15" spans="1:12" ht="15" x14ac:dyDescent="0.25">
      <c r="A15" s="23"/>
      <c r="B15" s="15"/>
      <c r="C15" s="11"/>
      <c r="D15" s="7" t="s">
        <v>27</v>
      </c>
      <c r="E15" s="42" t="s">
        <v>103</v>
      </c>
      <c r="F15" s="43">
        <v>267</v>
      </c>
      <c r="G15" s="43">
        <v>2.08</v>
      </c>
      <c r="H15" s="43">
        <v>7.03</v>
      </c>
      <c r="I15" s="43">
        <v>10.58</v>
      </c>
      <c r="J15" s="43">
        <v>127.85</v>
      </c>
      <c r="K15" s="44">
        <v>120</v>
      </c>
      <c r="L15" s="43">
        <v>16.21</v>
      </c>
    </row>
    <row r="16" spans="1:12" ht="15" x14ac:dyDescent="0.25">
      <c r="A16" s="23"/>
      <c r="B16" s="15"/>
      <c r="C16" s="11"/>
      <c r="D16" s="7" t="s">
        <v>28</v>
      </c>
      <c r="E16" s="42" t="s">
        <v>102</v>
      </c>
      <c r="F16" s="43">
        <v>95</v>
      </c>
      <c r="G16" s="43">
        <v>12.4</v>
      </c>
      <c r="H16" s="43">
        <v>19.760000000000002</v>
      </c>
      <c r="I16" s="43">
        <v>12.18</v>
      </c>
      <c r="J16" s="43">
        <v>256.54000000000002</v>
      </c>
      <c r="K16" s="44">
        <v>474</v>
      </c>
      <c r="L16" s="43">
        <v>107.85</v>
      </c>
    </row>
    <row r="17" spans="1:12" ht="15" x14ac:dyDescent="0.25">
      <c r="A17" s="23"/>
      <c r="B17" s="15"/>
      <c r="C17" s="11"/>
      <c r="D17" s="7" t="s">
        <v>29</v>
      </c>
      <c r="E17" s="42" t="s">
        <v>80</v>
      </c>
      <c r="F17" s="43">
        <v>170</v>
      </c>
      <c r="G17" s="43">
        <v>3.23</v>
      </c>
      <c r="H17" s="43">
        <v>0.18</v>
      </c>
      <c r="I17" s="43">
        <v>26.36</v>
      </c>
      <c r="J17" s="43">
        <v>123.87</v>
      </c>
      <c r="K17" s="44">
        <v>469</v>
      </c>
      <c r="L17" s="43">
        <v>14.87</v>
      </c>
    </row>
    <row r="18" spans="1:12" ht="15" x14ac:dyDescent="0.2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0.46</v>
      </c>
      <c r="H18" s="43">
        <v>0</v>
      </c>
      <c r="I18" s="43">
        <v>29.22</v>
      </c>
      <c r="J18" s="43">
        <v>119</v>
      </c>
      <c r="K18" s="44">
        <v>702</v>
      </c>
      <c r="L18" s="43">
        <v>13.54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46</v>
      </c>
      <c r="G19" s="43">
        <v>3.5</v>
      </c>
      <c r="H19" s="43">
        <v>0.4</v>
      </c>
      <c r="I19" s="43">
        <v>22.6</v>
      </c>
      <c r="J19" s="43">
        <v>122</v>
      </c>
      <c r="K19" s="44">
        <v>108</v>
      </c>
      <c r="L19" s="43">
        <v>2.56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23</v>
      </c>
      <c r="G20" s="43">
        <v>1.08</v>
      </c>
      <c r="H20" s="43">
        <v>0.16</v>
      </c>
      <c r="I20" s="43">
        <v>11.45</v>
      </c>
      <c r="J20" s="43">
        <v>49.22</v>
      </c>
      <c r="K20" s="44"/>
      <c r="L20" s="43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841</v>
      </c>
      <c r="G23" s="19">
        <f t="shared" ref="G23:J23" si="2">SUM(G14:G22)</f>
        <v>23.509999999999998</v>
      </c>
      <c r="H23" s="19">
        <f t="shared" si="2"/>
        <v>31.09</v>
      </c>
      <c r="I23" s="19">
        <f t="shared" si="2"/>
        <v>115.47000000000001</v>
      </c>
      <c r="J23" s="19">
        <f t="shared" si="2"/>
        <v>846.08</v>
      </c>
      <c r="K23" s="25"/>
      <c r="L23" s="19">
        <f t="shared" ref="L23" si="3">SUM(L14:L22)</f>
        <v>168.43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1341</v>
      </c>
      <c r="G24" s="32">
        <f t="shared" ref="G24:J24" si="4">G13+G23</f>
        <v>34.65</v>
      </c>
      <c r="H24" s="32">
        <f t="shared" si="4"/>
        <v>54.620000000000005</v>
      </c>
      <c r="I24" s="32">
        <f t="shared" si="4"/>
        <v>185.45000000000002</v>
      </c>
      <c r="J24" s="32">
        <f t="shared" si="4"/>
        <v>1351.63</v>
      </c>
      <c r="K24" s="32"/>
      <c r="L24" s="32">
        <f t="shared" ref="L24" si="5">L13+L23</f>
        <v>215.52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266</v>
      </c>
      <c r="G25" s="40">
        <v>15</v>
      </c>
      <c r="H25" s="40">
        <v>10</v>
      </c>
      <c r="I25" s="40">
        <v>73</v>
      </c>
      <c r="J25" s="40">
        <v>443</v>
      </c>
      <c r="K25" s="41">
        <v>265</v>
      </c>
      <c r="L25" s="40">
        <v>45.62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628</v>
      </c>
      <c r="L27" s="43">
        <v>6.16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35</v>
      </c>
      <c r="G28" s="43">
        <v>1.2</v>
      </c>
      <c r="H28" s="43">
        <v>12.5</v>
      </c>
      <c r="I28" s="43">
        <v>7.5</v>
      </c>
      <c r="J28" s="43">
        <v>171.5</v>
      </c>
      <c r="K28" s="44">
        <v>93</v>
      </c>
      <c r="L28" s="43">
        <v>19.22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120</v>
      </c>
      <c r="G29" s="43">
        <v>0.52</v>
      </c>
      <c r="H29" s="43">
        <v>0</v>
      </c>
      <c r="I29" s="43">
        <v>14.69</v>
      </c>
      <c r="J29" s="43">
        <v>59.8</v>
      </c>
      <c r="K29" s="44"/>
      <c r="L29" s="43">
        <v>28.8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621</v>
      </c>
      <c r="G32" s="19">
        <f t="shared" ref="G32" si="6">SUM(G25:G31)</f>
        <v>16.72</v>
      </c>
      <c r="H32" s="19">
        <f t="shared" ref="H32" si="7">SUM(H25:H31)</f>
        <v>22.5</v>
      </c>
      <c r="I32" s="19">
        <f t="shared" ref="I32" si="8">SUM(I25:I31)</f>
        <v>110.19</v>
      </c>
      <c r="J32" s="19">
        <f t="shared" ref="J32:L32" si="9">SUM(J25:J31)</f>
        <v>734.3</v>
      </c>
      <c r="K32" s="25"/>
      <c r="L32" s="19">
        <f t="shared" si="9"/>
        <v>99.8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30</v>
      </c>
      <c r="G33" s="43">
        <v>0</v>
      </c>
      <c r="H33" s="43">
        <v>0</v>
      </c>
      <c r="I33" s="43">
        <v>0.96</v>
      </c>
      <c r="J33" s="43">
        <v>3.6</v>
      </c>
      <c r="K33" s="44"/>
      <c r="L33" s="43">
        <v>21.39</v>
      </c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43">
        <v>5.9</v>
      </c>
      <c r="H34" s="43">
        <v>5.37</v>
      </c>
      <c r="I34" s="43">
        <v>23.04</v>
      </c>
      <c r="J34" s="43">
        <v>164</v>
      </c>
      <c r="K34" s="44">
        <v>138</v>
      </c>
      <c r="L34" s="43">
        <v>35.590000000000003</v>
      </c>
    </row>
    <row r="35" spans="1:12" ht="15" x14ac:dyDescent="0.25">
      <c r="A35" s="14"/>
      <c r="B35" s="15"/>
      <c r="C35" s="11"/>
      <c r="D35" s="7" t="s">
        <v>28</v>
      </c>
      <c r="E35" s="42" t="s">
        <v>47</v>
      </c>
      <c r="F35" s="43">
        <v>250</v>
      </c>
      <c r="G35" s="43">
        <v>19</v>
      </c>
      <c r="H35" s="43">
        <v>19</v>
      </c>
      <c r="I35" s="43">
        <v>17</v>
      </c>
      <c r="J35" s="43">
        <v>316</v>
      </c>
      <c r="K35" s="44">
        <v>394</v>
      </c>
      <c r="L35" s="43">
        <v>75.36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0.18</v>
      </c>
      <c r="H37" s="43">
        <v>0</v>
      </c>
      <c r="I37" s="43">
        <v>29.1</v>
      </c>
      <c r="J37" s="43">
        <v>117</v>
      </c>
      <c r="K37" s="44">
        <v>628</v>
      </c>
      <c r="L37" s="43">
        <v>12.34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46</v>
      </c>
      <c r="G38" s="43">
        <v>3.5</v>
      </c>
      <c r="H38" s="43">
        <v>0.4</v>
      </c>
      <c r="I38" s="43">
        <v>22.6</v>
      </c>
      <c r="J38" s="43">
        <v>122</v>
      </c>
      <c r="K38" s="44">
        <v>108</v>
      </c>
      <c r="L38" s="43">
        <v>2.56</v>
      </c>
    </row>
    <row r="39" spans="1:12" ht="15" x14ac:dyDescent="0.25">
      <c r="A39" s="14"/>
      <c r="B39" s="15"/>
      <c r="C39" s="11"/>
      <c r="D39" s="7" t="s">
        <v>32</v>
      </c>
      <c r="E39" s="42" t="s">
        <v>44</v>
      </c>
      <c r="F39" s="43">
        <v>23</v>
      </c>
      <c r="G39" s="43">
        <v>1.08</v>
      </c>
      <c r="H39" s="43">
        <v>0.16</v>
      </c>
      <c r="I39" s="43">
        <v>11.45</v>
      </c>
      <c r="J39" s="43">
        <v>49.22</v>
      </c>
      <c r="K39" s="44"/>
      <c r="L39" s="43">
        <v>2.56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799</v>
      </c>
      <c r="G42" s="19">
        <f t="shared" ref="G42" si="10">SUM(G33:G41)</f>
        <v>29.659999999999997</v>
      </c>
      <c r="H42" s="19">
        <f t="shared" ref="H42" si="11">SUM(H33:H41)</f>
        <v>24.93</v>
      </c>
      <c r="I42" s="19">
        <f t="shared" ref="I42" si="12">SUM(I33:I41)</f>
        <v>104.14999999999999</v>
      </c>
      <c r="J42" s="19">
        <f t="shared" ref="J42:L42" si="13">SUM(J33:J41)</f>
        <v>771.82</v>
      </c>
      <c r="K42" s="25"/>
      <c r="L42" s="19">
        <f t="shared" si="13"/>
        <v>149.80000000000001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46.379999999999995</v>
      </c>
      <c r="H43" s="32">
        <f t="shared" ref="H43" si="15">H32+H42</f>
        <v>47.43</v>
      </c>
      <c r="I43" s="32">
        <f t="shared" ref="I43" si="16">I32+I42</f>
        <v>214.33999999999997</v>
      </c>
      <c r="J43" s="32">
        <f t="shared" ref="J43:L43" si="17">J32+J42</f>
        <v>1506.12</v>
      </c>
      <c r="K43" s="32"/>
      <c r="L43" s="32">
        <f t="shared" si="17"/>
        <v>249.60000000000002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170</v>
      </c>
      <c r="G44" s="40">
        <v>5.79</v>
      </c>
      <c r="H44" s="40">
        <v>10.9</v>
      </c>
      <c r="I44" s="40">
        <v>31.95</v>
      </c>
      <c r="J44" s="40">
        <v>261.35000000000002</v>
      </c>
      <c r="K44" s="41">
        <v>257</v>
      </c>
      <c r="L44" s="40">
        <v>19.55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85</v>
      </c>
      <c r="F46" s="43">
        <v>200</v>
      </c>
      <c r="G46" s="43">
        <v>1.4</v>
      </c>
      <c r="H46" s="43">
        <v>1.6</v>
      </c>
      <c r="I46" s="43">
        <v>22.32</v>
      </c>
      <c r="J46" s="43">
        <v>108.8</v>
      </c>
      <c r="K46" s="44">
        <v>762</v>
      </c>
      <c r="L46" s="43">
        <v>19.239999999999998</v>
      </c>
    </row>
    <row r="47" spans="1:12" ht="15" x14ac:dyDescent="0.2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1.7</v>
      </c>
      <c r="H47" s="43">
        <v>4.3</v>
      </c>
      <c r="I47" s="43">
        <v>32.6</v>
      </c>
      <c r="J47" s="43">
        <v>176</v>
      </c>
      <c r="K47" s="44">
        <v>95</v>
      </c>
      <c r="L47" s="43">
        <v>9.19</v>
      </c>
    </row>
    <row r="48" spans="1:12" ht="15" x14ac:dyDescent="0.25">
      <c r="A48" s="23"/>
      <c r="B48" s="15"/>
      <c r="C48" s="11"/>
      <c r="D48" s="7" t="s">
        <v>24</v>
      </c>
      <c r="E48" s="42" t="s">
        <v>55</v>
      </c>
      <c r="F48" s="43">
        <v>100</v>
      </c>
      <c r="G48" s="43">
        <v>0</v>
      </c>
      <c r="H48" s="43">
        <v>0.38</v>
      </c>
      <c r="I48" s="43">
        <v>0</v>
      </c>
      <c r="J48" s="43">
        <v>10.74</v>
      </c>
      <c r="K48" s="44">
        <v>46</v>
      </c>
      <c r="L48" s="43">
        <v>40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8.8899999999999988</v>
      </c>
      <c r="H51" s="19">
        <f t="shared" ref="H51" si="19">SUM(H44:H50)</f>
        <v>17.18</v>
      </c>
      <c r="I51" s="19">
        <f t="shared" ref="I51" si="20">SUM(I44:I50)</f>
        <v>86.87</v>
      </c>
      <c r="J51" s="19">
        <f t="shared" ref="J51:L51" si="21">SUM(J44:J50)</f>
        <v>556.8900000000001</v>
      </c>
      <c r="K51" s="25"/>
      <c r="L51" s="19">
        <f t="shared" si="21"/>
        <v>87.97999999999999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60</v>
      </c>
      <c r="G52" s="43">
        <v>1.6</v>
      </c>
      <c r="H52" s="43">
        <v>10.1</v>
      </c>
      <c r="I52" s="43">
        <v>3</v>
      </c>
      <c r="J52" s="43">
        <v>65.400000000000006</v>
      </c>
      <c r="K52" s="44">
        <v>48</v>
      </c>
      <c r="L52" s="43">
        <v>15.65</v>
      </c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 t="s">
        <v>57</v>
      </c>
      <c r="G53" s="43">
        <v>2.1</v>
      </c>
      <c r="H53" s="43">
        <v>7.02</v>
      </c>
      <c r="I53" s="43">
        <v>14.13</v>
      </c>
      <c r="J53" s="43">
        <v>128</v>
      </c>
      <c r="K53" s="44">
        <v>138</v>
      </c>
      <c r="L53" s="43">
        <v>19.489999999999998</v>
      </c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12.5</v>
      </c>
      <c r="H54" s="43">
        <v>23.92</v>
      </c>
      <c r="I54" s="43">
        <v>2.93</v>
      </c>
      <c r="J54" s="43">
        <v>213.9</v>
      </c>
      <c r="K54" s="44">
        <v>401</v>
      </c>
      <c r="L54" s="43">
        <v>58.46</v>
      </c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4.75</v>
      </c>
      <c r="H55" s="43">
        <v>5.35</v>
      </c>
      <c r="I55" s="43">
        <v>25.55</v>
      </c>
      <c r="J55" s="43">
        <v>169</v>
      </c>
      <c r="K55" s="44">
        <v>463</v>
      </c>
      <c r="L55" s="43">
        <v>14.55</v>
      </c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1.04</v>
      </c>
      <c r="H56" s="43">
        <v>0.06</v>
      </c>
      <c r="I56" s="43">
        <v>25.19</v>
      </c>
      <c r="J56" s="43">
        <v>102.81</v>
      </c>
      <c r="K56" s="44">
        <v>702</v>
      </c>
      <c r="L56" s="43">
        <v>21.04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23</v>
      </c>
      <c r="G57" s="43">
        <v>3.5</v>
      </c>
      <c r="H57" s="43">
        <v>0.4</v>
      </c>
      <c r="I57" s="43">
        <v>22.6</v>
      </c>
      <c r="J57" s="43">
        <v>61</v>
      </c>
      <c r="K57" s="44">
        <v>108</v>
      </c>
      <c r="L57" s="43">
        <v>2.56</v>
      </c>
    </row>
    <row r="58" spans="1:12" ht="15" x14ac:dyDescent="0.25">
      <c r="A58" s="23"/>
      <c r="B58" s="15"/>
      <c r="C58" s="11"/>
      <c r="D58" s="7" t="s">
        <v>32</v>
      </c>
      <c r="E58" s="42" t="s">
        <v>44</v>
      </c>
      <c r="F58" s="43">
        <v>23</v>
      </c>
      <c r="G58" s="43">
        <v>1.08</v>
      </c>
      <c r="H58" s="43">
        <v>0.16</v>
      </c>
      <c r="I58" s="43">
        <v>11.45</v>
      </c>
      <c r="J58" s="43">
        <v>49.22</v>
      </c>
      <c r="K58" s="44"/>
      <c r="L58" s="43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556</v>
      </c>
      <c r="G61" s="19">
        <f t="shared" ref="G61" si="22">SUM(G52:G60)</f>
        <v>26.57</v>
      </c>
      <c r="H61" s="19">
        <f t="shared" ref="H61" si="23">SUM(H52:H60)</f>
        <v>47.01</v>
      </c>
      <c r="I61" s="19">
        <f t="shared" ref="I61" si="24">SUM(I52:I60)</f>
        <v>104.85000000000001</v>
      </c>
      <c r="J61" s="19">
        <f t="shared" ref="J61:L61" si="25">SUM(J52:J60)</f>
        <v>789.32999999999993</v>
      </c>
      <c r="K61" s="25"/>
      <c r="L61" s="19">
        <f t="shared" si="25"/>
        <v>134.31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1086</v>
      </c>
      <c r="G62" s="32">
        <f t="shared" ref="G62" si="26">G51+G61</f>
        <v>35.46</v>
      </c>
      <c r="H62" s="32">
        <f t="shared" ref="H62" si="27">H51+H61</f>
        <v>64.19</v>
      </c>
      <c r="I62" s="32">
        <f t="shared" ref="I62" si="28">I51+I61</f>
        <v>191.72000000000003</v>
      </c>
      <c r="J62" s="32">
        <f t="shared" ref="J62:L62" si="29">J51+J61</f>
        <v>1346.22</v>
      </c>
      <c r="K62" s="32"/>
      <c r="L62" s="32">
        <f t="shared" si="29"/>
        <v>222.29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160</v>
      </c>
      <c r="G63" s="40">
        <v>15.2</v>
      </c>
      <c r="H63" s="40">
        <v>28.36</v>
      </c>
      <c r="I63" s="40">
        <v>2.09</v>
      </c>
      <c r="J63" s="40">
        <v>374.3</v>
      </c>
      <c r="K63" s="41">
        <v>284</v>
      </c>
      <c r="L63" s="40">
        <v>60.55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0</v>
      </c>
      <c r="H65" s="43">
        <v>0</v>
      </c>
      <c r="I65" s="43">
        <v>13.11</v>
      </c>
      <c r="J65" s="43">
        <v>52.62</v>
      </c>
      <c r="K65" s="44">
        <v>591</v>
      </c>
      <c r="L65" s="43">
        <v>9.92</v>
      </c>
    </row>
    <row r="66" spans="1:12" ht="15" x14ac:dyDescent="0.25">
      <c r="A66" s="23"/>
      <c r="B66" s="15"/>
      <c r="C66" s="11"/>
      <c r="D66" s="7" t="s">
        <v>23</v>
      </c>
      <c r="E66" s="42" t="s">
        <v>64</v>
      </c>
      <c r="F66" s="43">
        <v>20</v>
      </c>
      <c r="G66" s="43">
        <v>1.77</v>
      </c>
      <c r="H66" s="43">
        <v>0.55000000000000004</v>
      </c>
      <c r="I66" s="43">
        <v>12.28</v>
      </c>
      <c r="J66" s="43">
        <v>61</v>
      </c>
      <c r="K66" s="44">
        <v>111</v>
      </c>
      <c r="L66" s="43">
        <v>19.91</v>
      </c>
    </row>
    <row r="67" spans="1:12" ht="15" x14ac:dyDescent="0.25">
      <c r="A67" s="23"/>
      <c r="B67" s="15"/>
      <c r="C67" s="11"/>
      <c r="D67" s="7" t="s">
        <v>24</v>
      </c>
      <c r="E67" s="42" t="s">
        <v>65</v>
      </c>
      <c r="F67" s="43">
        <v>120</v>
      </c>
      <c r="G67" s="43">
        <v>0.53</v>
      </c>
      <c r="H67" s="43">
        <v>0</v>
      </c>
      <c r="I67" s="43">
        <v>15.9</v>
      </c>
      <c r="J67" s="43">
        <v>62.8</v>
      </c>
      <c r="K67" s="44"/>
      <c r="L67" s="43">
        <v>55.2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17.5</v>
      </c>
      <c r="H70" s="19">
        <f t="shared" ref="H70" si="31">SUM(H63:H69)</f>
        <v>28.91</v>
      </c>
      <c r="I70" s="19">
        <f t="shared" ref="I70" si="32">SUM(I63:I69)</f>
        <v>43.379999999999995</v>
      </c>
      <c r="J70" s="19">
        <f t="shared" ref="J70:L70" si="33">SUM(J63:J69)</f>
        <v>550.72</v>
      </c>
      <c r="K70" s="25"/>
      <c r="L70" s="19">
        <f t="shared" si="33"/>
        <v>145.57999999999998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40</v>
      </c>
      <c r="G71" s="43">
        <v>0.76</v>
      </c>
      <c r="H71" s="43">
        <v>3.56</v>
      </c>
      <c r="I71" s="43">
        <v>3.08</v>
      </c>
      <c r="J71" s="43">
        <v>47.6</v>
      </c>
      <c r="K71" s="44">
        <v>115</v>
      </c>
      <c r="L71" s="43">
        <v>10.84</v>
      </c>
    </row>
    <row r="72" spans="1:12" ht="15" x14ac:dyDescent="0.25">
      <c r="A72" s="23"/>
      <c r="B72" s="15"/>
      <c r="C72" s="11"/>
      <c r="D72" s="7" t="s">
        <v>27</v>
      </c>
      <c r="E72" s="42" t="s">
        <v>66</v>
      </c>
      <c r="F72" s="43">
        <v>267</v>
      </c>
      <c r="G72" s="43">
        <v>2.41</v>
      </c>
      <c r="H72" s="43">
        <v>6.25</v>
      </c>
      <c r="I72" s="43">
        <v>20.66</v>
      </c>
      <c r="J72" s="43">
        <v>148</v>
      </c>
      <c r="K72" s="44">
        <v>129</v>
      </c>
      <c r="L72" s="43">
        <v>33.68</v>
      </c>
    </row>
    <row r="73" spans="1:12" ht="15" x14ac:dyDescent="0.25">
      <c r="A73" s="23"/>
      <c r="B73" s="15"/>
      <c r="C73" s="11"/>
      <c r="D73" s="7" t="s">
        <v>28</v>
      </c>
      <c r="E73" s="42" t="s">
        <v>67</v>
      </c>
      <c r="F73" s="43">
        <v>140</v>
      </c>
      <c r="G73" s="43">
        <v>15.4</v>
      </c>
      <c r="H73" s="43">
        <v>7.8</v>
      </c>
      <c r="I73" s="43">
        <v>3.2</v>
      </c>
      <c r="J73" s="43">
        <v>162.69999999999999</v>
      </c>
      <c r="K73" s="44">
        <v>332</v>
      </c>
      <c r="L73" s="43">
        <v>48.13</v>
      </c>
    </row>
    <row r="74" spans="1:12" ht="15" x14ac:dyDescent="0.2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4.3600000000000003</v>
      </c>
      <c r="H74" s="43">
        <v>6.11</v>
      </c>
      <c r="I74" s="43">
        <v>41.1</v>
      </c>
      <c r="J74" s="43">
        <v>237</v>
      </c>
      <c r="K74" s="44">
        <v>465</v>
      </c>
      <c r="L74" s="43">
        <v>19.82</v>
      </c>
    </row>
    <row r="75" spans="1:12" ht="15" x14ac:dyDescent="0.2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0</v>
      </c>
      <c r="H75" s="43">
        <v>0</v>
      </c>
      <c r="I75" s="43">
        <v>14.99</v>
      </c>
      <c r="J75" s="43">
        <v>60</v>
      </c>
      <c r="K75" s="44">
        <v>628</v>
      </c>
      <c r="L75" s="43">
        <v>3.44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46</v>
      </c>
      <c r="G76" s="43">
        <v>3.5</v>
      </c>
      <c r="H76" s="43">
        <v>0.4</v>
      </c>
      <c r="I76" s="43">
        <v>22.6</v>
      </c>
      <c r="J76" s="43">
        <v>122</v>
      </c>
      <c r="K76" s="44">
        <v>108</v>
      </c>
      <c r="L76" s="43">
        <v>2.56</v>
      </c>
    </row>
    <row r="77" spans="1:12" ht="15" x14ac:dyDescent="0.25">
      <c r="A77" s="23"/>
      <c r="B77" s="15"/>
      <c r="C77" s="11"/>
      <c r="D77" s="7" t="s">
        <v>32</v>
      </c>
      <c r="E77" s="42" t="s">
        <v>44</v>
      </c>
      <c r="F77" s="43">
        <v>23</v>
      </c>
      <c r="G77" s="43">
        <v>1.08</v>
      </c>
      <c r="H77" s="43">
        <v>0.16</v>
      </c>
      <c r="I77" s="43">
        <v>11.45</v>
      </c>
      <c r="J77" s="43">
        <v>49.22</v>
      </c>
      <c r="K77" s="44"/>
      <c r="L77" s="43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866</v>
      </c>
      <c r="G80" s="19">
        <f t="shared" ref="G80" si="34">SUM(G71:G79)</f>
        <v>27.509999999999998</v>
      </c>
      <c r="H80" s="19">
        <f t="shared" ref="H80" si="35">SUM(H71:H79)</f>
        <v>24.279999999999998</v>
      </c>
      <c r="I80" s="19">
        <f t="shared" ref="I80" si="36">SUM(I71:I79)</f>
        <v>117.08</v>
      </c>
      <c r="J80" s="19">
        <f t="shared" ref="J80:L80" si="37">SUM(J71:J79)</f>
        <v>826.52</v>
      </c>
      <c r="K80" s="25"/>
      <c r="L80" s="19">
        <f t="shared" si="37"/>
        <v>121.03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1366</v>
      </c>
      <c r="G81" s="32">
        <f t="shared" ref="G81" si="38">G70+G80</f>
        <v>45.01</v>
      </c>
      <c r="H81" s="32">
        <f t="shared" ref="H81" si="39">H70+H80</f>
        <v>53.19</v>
      </c>
      <c r="I81" s="32">
        <f t="shared" ref="I81" si="40">I70+I80</f>
        <v>160.45999999999998</v>
      </c>
      <c r="J81" s="32">
        <f t="shared" ref="J81:L81" si="41">J70+J80</f>
        <v>1377.24</v>
      </c>
      <c r="K81" s="32"/>
      <c r="L81" s="32">
        <f t="shared" si="41"/>
        <v>266.61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160</v>
      </c>
      <c r="G82" s="40">
        <v>5.85</v>
      </c>
      <c r="H82" s="40">
        <v>7.1</v>
      </c>
      <c r="I82" s="40">
        <v>26.85</v>
      </c>
      <c r="J82" s="40">
        <v>267</v>
      </c>
      <c r="K82" s="41">
        <v>267</v>
      </c>
      <c r="L82" s="40">
        <v>20.41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71</v>
      </c>
      <c r="F84" s="43">
        <v>200</v>
      </c>
      <c r="G84" s="43">
        <v>3.77</v>
      </c>
      <c r="H84" s="43">
        <v>3.9</v>
      </c>
      <c r="I84" s="43">
        <v>25.65</v>
      </c>
      <c r="J84" s="43">
        <v>153</v>
      </c>
      <c r="K84" s="44">
        <v>763</v>
      </c>
      <c r="L84" s="43">
        <v>26.06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35</v>
      </c>
      <c r="G85" s="43">
        <v>1.6</v>
      </c>
      <c r="H85" s="43">
        <v>16.7</v>
      </c>
      <c r="I85" s="43">
        <v>10</v>
      </c>
      <c r="J85" s="43">
        <v>171.5</v>
      </c>
      <c r="K85" s="44">
        <v>93</v>
      </c>
      <c r="L85" s="43">
        <v>19.22</v>
      </c>
    </row>
    <row r="86" spans="1:12" ht="15" x14ac:dyDescent="0.25">
      <c r="A86" s="23"/>
      <c r="B86" s="15"/>
      <c r="C86" s="11"/>
      <c r="D86" s="7" t="s">
        <v>24</v>
      </c>
      <c r="E86" s="42" t="s">
        <v>72</v>
      </c>
      <c r="F86" s="43">
        <v>120</v>
      </c>
      <c r="G86" s="43">
        <v>0.32</v>
      </c>
      <c r="H86" s="43">
        <v>0</v>
      </c>
      <c r="I86" s="43">
        <v>9.0399999999999991</v>
      </c>
      <c r="J86" s="43">
        <v>46</v>
      </c>
      <c r="K86" s="44"/>
      <c r="L86" s="43">
        <v>28.8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11.54</v>
      </c>
      <c r="H89" s="19">
        <f t="shared" ref="H89" si="43">SUM(H82:H88)</f>
        <v>27.7</v>
      </c>
      <c r="I89" s="19">
        <f t="shared" ref="I89" si="44">SUM(I82:I88)</f>
        <v>71.539999999999992</v>
      </c>
      <c r="J89" s="19">
        <f t="shared" ref="J89:L89" si="45">SUM(J82:J88)</f>
        <v>637.5</v>
      </c>
      <c r="K89" s="25"/>
      <c r="L89" s="19">
        <f t="shared" si="45"/>
        <v>94.49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60</v>
      </c>
      <c r="G90" s="43">
        <v>1.7</v>
      </c>
      <c r="H90" s="43">
        <v>6.3</v>
      </c>
      <c r="I90" s="43">
        <v>7.3</v>
      </c>
      <c r="J90" s="43">
        <v>55.8</v>
      </c>
      <c r="K90" s="44">
        <v>58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101</v>
      </c>
      <c r="F91" s="43">
        <v>267</v>
      </c>
      <c r="G91" s="43">
        <v>7.37</v>
      </c>
      <c r="H91" s="43">
        <v>3.84</v>
      </c>
      <c r="I91" s="43">
        <v>23.81</v>
      </c>
      <c r="J91" s="43">
        <v>158</v>
      </c>
      <c r="K91" s="44">
        <v>110</v>
      </c>
      <c r="L91" s="43">
        <v>27.41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95</v>
      </c>
      <c r="G92" s="43">
        <v>8.52</v>
      </c>
      <c r="H92" s="43">
        <v>11.91</v>
      </c>
      <c r="I92" s="43">
        <v>9.3699999999999992</v>
      </c>
      <c r="J92" s="43">
        <v>217.68</v>
      </c>
      <c r="K92" s="44">
        <v>393</v>
      </c>
      <c r="L92" s="43">
        <v>59.96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3.23</v>
      </c>
      <c r="H93" s="43">
        <v>5.18</v>
      </c>
      <c r="I93" s="43">
        <v>26.36</v>
      </c>
      <c r="J93" s="43">
        <v>109.3</v>
      </c>
      <c r="K93" s="44">
        <v>472</v>
      </c>
      <c r="L93" s="43">
        <v>24.15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0.46</v>
      </c>
      <c r="H94" s="43">
        <v>0</v>
      </c>
      <c r="I94" s="43">
        <v>29.22</v>
      </c>
      <c r="J94" s="43">
        <v>119</v>
      </c>
      <c r="K94" s="44">
        <v>702</v>
      </c>
      <c r="L94" s="43">
        <v>13.48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46</v>
      </c>
      <c r="G95" s="43">
        <v>3.5</v>
      </c>
      <c r="H95" s="43">
        <v>0.4</v>
      </c>
      <c r="I95" s="43">
        <v>22.6</v>
      </c>
      <c r="J95" s="43">
        <v>122</v>
      </c>
      <c r="K95" s="44">
        <v>108</v>
      </c>
      <c r="L95" s="43">
        <v>2.56</v>
      </c>
    </row>
    <row r="96" spans="1:12" ht="15" x14ac:dyDescent="0.25">
      <c r="A96" s="23"/>
      <c r="B96" s="15"/>
      <c r="C96" s="11"/>
      <c r="D96" s="7" t="s">
        <v>32</v>
      </c>
      <c r="E96" s="42" t="s">
        <v>44</v>
      </c>
      <c r="F96" s="43">
        <v>23</v>
      </c>
      <c r="G96" s="43">
        <v>1.08</v>
      </c>
      <c r="H96" s="43">
        <v>0.16</v>
      </c>
      <c r="I96" s="43">
        <v>11.45</v>
      </c>
      <c r="J96" s="43">
        <v>49.22</v>
      </c>
      <c r="K96" s="44"/>
      <c r="L96" s="43">
        <v>2.56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841</v>
      </c>
      <c r="G99" s="19">
        <f t="shared" ref="G99" si="46">SUM(G90:G98)</f>
        <v>25.86</v>
      </c>
      <c r="H99" s="19">
        <f t="shared" ref="H99" si="47">SUM(H90:H98)</f>
        <v>27.79</v>
      </c>
      <c r="I99" s="19">
        <f t="shared" ref="I99" si="48">SUM(I90:I98)</f>
        <v>130.10999999999999</v>
      </c>
      <c r="J99" s="19">
        <f t="shared" ref="J99:L99" si="49">SUM(J90:J98)</f>
        <v>831</v>
      </c>
      <c r="K99" s="25"/>
      <c r="L99" s="19">
        <f t="shared" si="49"/>
        <v>140.12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1356</v>
      </c>
      <c r="G100" s="32">
        <f t="shared" ref="G100" si="50">G89+G99</f>
        <v>37.4</v>
      </c>
      <c r="H100" s="32">
        <f t="shared" ref="H100" si="51">H89+H99</f>
        <v>55.489999999999995</v>
      </c>
      <c r="I100" s="32">
        <f t="shared" ref="I100" si="52">I89+I99</f>
        <v>201.64999999999998</v>
      </c>
      <c r="J100" s="32">
        <f t="shared" ref="J100:L100" si="53">J89+J99</f>
        <v>1468.5</v>
      </c>
      <c r="K100" s="32"/>
      <c r="L100" s="32">
        <f t="shared" si="53"/>
        <v>234.61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170</v>
      </c>
      <c r="G101" s="40">
        <v>6.95</v>
      </c>
      <c r="H101" s="40">
        <v>12.79</v>
      </c>
      <c r="I101" s="40">
        <v>31.25</v>
      </c>
      <c r="J101" s="40">
        <v>281.72000000000003</v>
      </c>
      <c r="K101" s="41">
        <v>257</v>
      </c>
      <c r="L101" s="40">
        <v>18.809999999999999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0.26</v>
      </c>
      <c r="H103" s="43">
        <v>0.05</v>
      </c>
      <c r="I103" s="43">
        <v>15.31</v>
      </c>
      <c r="J103" s="43">
        <v>62.63</v>
      </c>
      <c r="K103" s="44">
        <v>629</v>
      </c>
      <c r="L103" s="43">
        <v>6.16</v>
      </c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40</v>
      </c>
      <c r="G104" s="43">
        <v>5.36</v>
      </c>
      <c r="H104" s="43">
        <v>6.51</v>
      </c>
      <c r="I104" s="43">
        <v>9</v>
      </c>
      <c r="J104" s="43">
        <v>116</v>
      </c>
      <c r="K104" s="44">
        <v>91</v>
      </c>
      <c r="L104" s="43">
        <v>19.91</v>
      </c>
    </row>
    <row r="105" spans="1:12" ht="15" x14ac:dyDescent="0.25">
      <c r="A105" s="23"/>
      <c r="B105" s="15"/>
      <c r="C105" s="11"/>
      <c r="D105" s="7" t="s">
        <v>24</v>
      </c>
      <c r="E105" s="42" t="s">
        <v>78</v>
      </c>
      <c r="F105" s="43">
        <v>60</v>
      </c>
      <c r="G105" s="43">
        <v>1.2</v>
      </c>
      <c r="H105" s="43">
        <v>5.4</v>
      </c>
      <c r="I105" s="43">
        <v>11.3</v>
      </c>
      <c r="J105" s="43">
        <v>59.4</v>
      </c>
      <c r="K105" s="44">
        <v>60</v>
      </c>
      <c r="L105" s="43">
        <v>6.92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470</v>
      </c>
      <c r="G108" s="19">
        <f t="shared" ref="G108:J108" si="54">SUM(G101:G107)</f>
        <v>13.77</v>
      </c>
      <c r="H108" s="19">
        <f t="shared" si="54"/>
        <v>24.75</v>
      </c>
      <c r="I108" s="19">
        <f t="shared" si="54"/>
        <v>66.86</v>
      </c>
      <c r="J108" s="19">
        <f t="shared" si="54"/>
        <v>519.75</v>
      </c>
      <c r="K108" s="25"/>
      <c r="L108" s="19">
        <f t="shared" ref="L108" si="55">SUM(L101:L107)</f>
        <v>51.8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40</v>
      </c>
      <c r="G109" s="43">
        <v>0</v>
      </c>
      <c r="H109" s="43">
        <v>0</v>
      </c>
      <c r="I109" s="43">
        <v>0.96</v>
      </c>
      <c r="J109" s="43">
        <v>4.8</v>
      </c>
      <c r="K109" s="44"/>
      <c r="L109" s="43">
        <v>28.52</v>
      </c>
    </row>
    <row r="110" spans="1:12" ht="15" x14ac:dyDescent="0.25">
      <c r="A110" s="23"/>
      <c r="B110" s="15"/>
      <c r="C110" s="11"/>
      <c r="D110" s="7" t="s">
        <v>27</v>
      </c>
      <c r="E110" s="42" t="s">
        <v>56</v>
      </c>
      <c r="F110" s="43">
        <v>262</v>
      </c>
      <c r="G110" s="43">
        <v>2.08</v>
      </c>
      <c r="H110" s="43">
        <v>7.03</v>
      </c>
      <c r="I110" s="43">
        <v>10.58</v>
      </c>
      <c r="J110" s="43">
        <v>113</v>
      </c>
      <c r="K110" s="44">
        <v>138</v>
      </c>
      <c r="L110" s="43">
        <v>19.489999999999998</v>
      </c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85</v>
      </c>
      <c r="G111" s="43">
        <v>10</v>
      </c>
      <c r="H111" s="43">
        <v>36.299999999999997</v>
      </c>
      <c r="I111" s="43">
        <v>43.01</v>
      </c>
      <c r="J111" s="43">
        <v>240</v>
      </c>
      <c r="K111" s="44">
        <v>474</v>
      </c>
      <c r="L111" s="43">
        <v>62.61</v>
      </c>
    </row>
    <row r="112" spans="1:12" ht="15" x14ac:dyDescent="0.25">
      <c r="A112" s="23"/>
      <c r="B112" s="15"/>
      <c r="C112" s="11"/>
      <c r="D112" s="7" t="s">
        <v>29</v>
      </c>
      <c r="E112" s="42" t="s">
        <v>80</v>
      </c>
      <c r="F112" s="43">
        <v>150</v>
      </c>
      <c r="G112" s="43">
        <v>5.81</v>
      </c>
      <c r="H112" s="43">
        <v>4.8</v>
      </c>
      <c r="I112" s="43">
        <v>39</v>
      </c>
      <c r="J112" s="43">
        <v>250.33</v>
      </c>
      <c r="K112" s="44">
        <v>469</v>
      </c>
      <c r="L112" s="43">
        <v>12.49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0.18</v>
      </c>
      <c r="H113" s="43">
        <v>0</v>
      </c>
      <c r="I113" s="43" t="s">
        <v>82</v>
      </c>
      <c r="J113" s="43">
        <v>117</v>
      </c>
      <c r="K113" s="44">
        <v>585</v>
      </c>
      <c r="L113" s="43">
        <v>12.73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23</v>
      </c>
      <c r="G114" s="43">
        <v>3.5</v>
      </c>
      <c r="H114" s="43">
        <v>0.4</v>
      </c>
      <c r="I114" s="43">
        <v>22.6</v>
      </c>
      <c r="J114" s="43">
        <v>61</v>
      </c>
      <c r="K114" s="44">
        <v>108</v>
      </c>
      <c r="L114" s="43">
        <v>2.56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23</v>
      </c>
      <c r="G115" s="43">
        <v>1.08</v>
      </c>
      <c r="H115" s="43">
        <v>0.16</v>
      </c>
      <c r="I115" s="43">
        <v>11.45</v>
      </c>
      <c r="J115" s="43">
        <v>49.22</v>
      </c>
      <c r="K115" s="44"/>
      <c r="L115" s="43">
        <v>2.56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783</v>
      </c>
      <c r="G118" s="19">
        <f t="shared" ref="G118:J118" si="56">SUM(G109:G117)</f>
        <v>22.65</v>
      </c>
      <c r="H118" s="19">
        <f t="shared" si="56"/>
        <v>48.689999999999991</v>
      </c>
      <c r="I118" s="19">
        <f t="shared" si="56"/>
        <v>127.60000000000001</v>
      </c>
      <c r="J118" s="19">
        <f t="shared" si="56"/>
        <v>835.35</v>
      </c>
      <c r="K118" s="25"/>
      <c r="L118" s="19">
        <f t="shared" ref="L118" si="57">SUM(L109:L117)</f>
        <v>140.96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1253</v>
      </c>
      <c r="G119" s="32">
        <f t="shared" ref="G119" si="58">G108+G118</f>
        <v>36.42</v>
      </c>
      <c r="H119" s="32">
        <f t="shared" ref="H119" si="59">H108+H118</f>
        <v>73.44</v>
      </c>
      <c r="I119" s="32">
        <f t="shared" ref="I119" si="60">I108+I118</f>
        <v>194.46</v>
      </c>
      <c r="J119" s="32">
        <f t="shared" ref="J119:L119" si="61">J108+J118</f>
        <v>1355.1</v>
      </c>
      <c r="K119" s="32"/>
      <c r="L119" s="32">
        <f t="shared" si="61"/>
        <v>192.76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180</v>
      </c>
      <c r="G120" s="40">
        <v>12.2</v>
      </c>
      <c r="H120" s="40">
        <v>69.430000000000007</v>
      </c>
      <c r="I120" s="40">
        <v>32.130000000000003</v>
      </c>
      <c r="J120" s="40">
        <v>332.3</v>
      </c>
      <c r="K120" s="41">
        <v>265</v>
      </c>
      <c r="L120" s="40">
        <v>45.62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</v>
      </c>
      <c r="H122" s="43">
        <v>0</v>
      </c>
      <c r="I122" s="43">
        <v>14.99</v>
      </c>
      <c r="J122" s="43">
        <v>60</v>
      </c>
      <c r="K122" s="44">
        <v>628</v>
      </c>
      <c r="L122" s="43">
        <v>3.44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60</v>
      </c>
      <c r="G123" s="43">
        <v>1.7</v>
      </c>
      <c r="H123" s="43">
        <v>4.3</v>
      </c>
      <c r="I123" s="43">
        <v>32.6</v>
      </c>
      <c r="J123" s="43">
        <v>176</v>
      </c>
      <c r="K123" s="44">
        <v>95</v>
      </c>
      <c r="L123" s="43">
        <v>9.19</v>
      </c>
    </row>
    <row r="124" spans="1:12" ht="15" x14ac:dyDescent="0.25">
      <c r="A124" s="14"/>
      <c r="B124" s="15"/>
      <c r="C124" s="11"/>
      <c r="D124" s="7" t="s">
        <v>24</v>
      </c>
      <c r="E124" s="42" t="s">
        <v>72</v>
      </c>
      <c r="F124" s="43">
        <v>130</v>
      </c>
      <c r="G124" s="43">
        <v>0.52</v>
      </c>
      <c r="H124" s="43">
        <v>0</v>
      </c>
      <c r="I124" s="43">
        <v>14.69</v>
      </c>
      <c r="J124" s="43">
        <v>59.8</v>
      </c>
      <c r="K124" s="44"/>
      <c r="L124" s="43">
        <v>31.2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14.419999999999998</v>
      </c>
      <c r="H127" s="19">
        <f t="shared" si="62"/>
        <v>73.73</v>
      </c>
      <c r="I127" s="19">
        <f t="shared" si="62"/>
        <v>94.41</v>
      </c>
      <c r="J127" s="19">
        <f t="shared" si="62"/>
        <v>628.09999999999991</v>
      </c>
      <c r="K127" s="25"/>
      <c r="L127" s="19">
        <f t="shared" ref="L127" si="63">SUM(L120:L126)</f>
        <v>89.449999999999989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40</v>
      </c>
      <c r="G128" s="43">
        <v>0.76</v>
      </c>
      <c r="H128" s="43">
        <v>3.56</v>
      </c>
      <c r="I128" s="43">
        <v>3.08</v>
      </c>
      <c r="J128" s="43">
        <v>47.6</v>
      </c>
      <c r="K128" s="44">
        <v>115</v>
      </c>
      <c r="L128" s="43">
        <v>10.84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267</v>
      </c>
      <c r="G129" s="43">
        <v>4.79</v>
      </c>
      <c r="H129" s="43">
        <v>12.17</v>
      </c>
      <c r="I129" s="43">
        <v>21.56</v>
      </c>
      <c r="J129" s="43">
        <v>158</v>
      </c>
      <c r="K129" s="44">
        <v>131</v>
      </c>
      <c r="L129" s="43">
        <v>35.590000000000003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250</v>
      </c>
      <c r="G130" s="43">
        <v>18.8</v>
      </c>
      <c r="H130" s="43">
        <v>19.25</v>
      </c>
      <c r="I130" s="43">
        <v>17.14</v>
      </c>
      <c r="J130" s="43">
        <v>319.58</v>
      </c>
      <c r="K130" s="44">
        <v>407</v>
      </c>
      <c r="L130" s="43">
        <v>63.94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60</v>
      </c>
      <c r="F132" s="43">
        <v>200</v>
      </c>
      <c r="G132" s="43">
        <v>1.04</v>
      </c>
      <c r="H132" s="43">
        <v>0</v>
      </c>
      <c r="I132" s="43">
        <v>28.16</v>
      </c>
      <c r="J132" s="43">
        <v>117</v>
      </c>
      <c r="K132" s="44">
        <v>702</v>
      </c>
      <c r="L132" s="43">
        <v>21.04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23</v>
      </c>
      <c r="G133" s="43">
        <v>3.5</v>
      </c>
      <c r="H133" s="43">
        <v>0.4</v>
      </c>
      <c r="I133" s="43">
        <v>22.6</v>
      </c>
      <c r="J133" s="43">
        <v>61</v>
      </c>
      <c r="K133" s="44">
        <v>108</v>
      </c>
      <c r="L133" s="43">
        <v>2.56</v>
      </c>
    </row>
    <row r="134" spans="1:12" ht="15" x14ac:dyDescent="0.25">
      <c r="A134" s="14"/>
      <c r="B134" s="15"/>
      <c r="C134" s="11"/>
      <c r="D134" s="7" t="s">
        <v>32</v>
      </c>
      <c r="E134" s="42" t="s">
        <v>44</v>
      </c>
      <c r="F134" s="43">
        <v>23</v>
      </c>
      <c r="G134" s="43">
        <v>1.08</v>
      </c>
      <c r="H134" s="43">
        <v>0.16</v>
      </c>
      <c r="I134" s="43">
        <v>11.45</v>
      </c>
      <c r="J134" s="43">
        <v>49.22</v>
      </c>
      <c r="K134" s="44"/>
      <c r="L134" s="43">
        <v>2.56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803</v>
      </c>
      <c r="G137" s="19">
        <f t="shared" ref="G137:J137" si="64">SUM(G128:G136)</f>
        <v>29.97</v>
      </c>
      <c r="H137" s="19">
        <f t="shared" si="64"/>
        <v>35.54</v>
      </c>
      <c r="I137" s="19">
        <f t="shared" si="64"/>
        <v>103.99</v>
      </c>
      <c r="J137" s="19">
        <f t="shared" si="64"/>
        <v>752.4</v>
      </c>
      <c r="K137" s="25"/>
      <c r="L137" s="19">
        <f t="shared" ref="L137" si="65">SUM(L128:L136)</f>
        <v>136.53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1373</v>
      </c>
      <c r="G138" s="32">
        <f t="shared" ref="G138" si="66">G127+G137</f>
        <v>44.39</v>
      </c>
      <c r="H138" s="32">
        <f t="shared" ref="H138" si="67">H127+H137</f>
        <v>109.27000000000001</v>
      </c>
      <c r="I138" s="32">
        <f t="shared" ref="I138" si="68">I127+I137</f>
        <v>198.39999999999998</v>
      </c>
      <c r="J138" s="32">
        <f t="shared" ref="J138:L138" si="69">J127+J137</f>
        <v>1380.5</v>
      </c>
      <c r="K138" s="32"/>
      <c r="L138" s="32">
        <f t="shared" si="69"/>
        <v>225.98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167</v>
      </c>
      <c r="G139" s="40">
        <v>7.05</v>
      </c>
      <c r="H139" s="40">
        <v>11.44</v>
      </c>
      <c r="I139" s="40">
        <v>33.57</v>
      </c>
      <c r="J139" s="40">
        <v>247.4</v>
      </c>
      <c r="K139" s="41">
        <v>257</v>
      </c>
      <c r="L139" s="40">
        <v>20.82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1.4</v>
      </c>
      <c r="H141" s="43">
        <v>1.6</v>
      </c>
      <c r="I141" s="43">
        <v>22.34</v>
      </c>
      <c r="J141" s="43">
        <v>108.8</v>
      </c>
      <c r="K141" s="44">
        <v>762</v>
      </c>
      <c r="L141" s="43">
        <v>19.239999999999998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35</v>
      </c>
      <c r="G142" s="43">
        <v>1.6</v>
      </c>
      <c r="H142" s="43">
        <v>16.7</v>
      </c>
      <c r="I142" s="43">
        <v>10</v>
      </c>
      <c r="J142" s="43">
        <v>171.5</v>
      </c>
      <c r="K142" s="44">
        <v>93</v>
      </c>
      <c r="L142" s="43">
        <v>19.91</v>
      </c>
    </row>
    <row r="143" spans="1:12" ht="15" x14ac:dyDescent="0.25">
      <c r="A143" s="23"/>
      <c r="B143" s="15"/>
      <c r="C143" s="11"/>
      <c r="D143" s="7" t="s">
        <v>24</v>
      </c>
      <c r="E143" s="42" t="s">
        <v>72</v>
      </c>
      <c r="F143" s="43">
        <v>90</v>
      </c>
      <c r="G143" s="43">
        <v>0.4</v>
      </c>
      <c r="H143" s="43">
        <v>0</v>
      </c>
      <c r="I143" s="43">
        <v>11.3</v>
      </c>
      <c r="J143" s="43">
        <v>41.4</v>
      </c>
      <c r="K143" s="44"/>
      <c r="L143" s="43">
        <v>21.6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492</v>
      </c>
      <c r="G146" s="19">
        <f t="shared" ref="G146:J146" si="70">SUM(G139:G145)</f>
        <v>10.45</v>
      </c>
      <c r="H146" s="19">
        <f t="shared" si="70"/>
        <v>29.74</v>
      </c>
      <c r="I146" s="19">
        <f t="shared" si="70"/>
        <v>77.209999999999994</v>
      </c>
      <c r="J146" s="19">
        <f t="shared" si="70"/>
        <v>569.1</v>
      </c>
      <c r="K146" s="25"/>
      <c r="L146" s="19">
        <f t="shared" ref="L146" si="71">SUM(L139:L145)</f>
        <v>81.569999999999993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87</v>
      </c>
      <c r="F147" s="43">
        <v>60</v>
      </c>
      <c r="G147" s="43">
        <v>1.5</v>
      </c>
      <c r="H147" s="43">
        <v>5.5</v>
      </c>
      <c r="I147" s="43">
        <v>8.4</v>
      </c>
      <c r="J147" s="43">
        <v>53.4</v>
      </c>
      <c r="K147" s="44">
        <v>50</v>
      </c>
      <c r="L147" s="43">
        <v>5.12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267</v>
      </c>
      <c r="G148" s="43">
        <v>5.05</v>
      </c>
      <c r="H148" s="43">
        <v>5.55</v>
      </c>
      <c r="I148" s="43">
        <v>19.829999999999998</v>
      </c>
      <c r="J148" s="43">
        <v>150</v>
      </c>
      <c r="K148" s="44">
        <v>1230</v>
      </c>
      <c r="L148" s="43">
        <v>23.46</v>
      </c>
    </row>
    <row r="149" spans="1:12" ht="15" x14ac:dyDescent="0.25">
      <c r="A149" s="23"/>
      <c r="B149" s="15"/>
      <c r="C149" s="11"/>
      <c r="D149" s="7" t="s">
        <v>28</v>
      </c>
      <c r="E149" s="42" t="s">
        <v>86</v>
      </c>
      <c r="F149" s="43">
        <v>250</v>
      </c>
      <c r="G149" s="43">
        <v>10.1</v>
      </c>
      <c r="H149" s="43">
        <v>7.4</v>
      </c>
      <c r="I149" s="43">
        <v>12.18</v>
      </c>
      <c r="J149" s="43">
        <v>411.05</v>
      </c>
      <c r="K149" s="44">
        <v>403</v>
      </c>
      <c r="L149" s="43">
        <v>73.81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0.46</v>
      </c>
      <c r="H151" s="43">
        <v>0</v>
      </c>
      <c r="I151" s="43">
        <v>29.3</v>
      </c>
      <c r="J151" s="43">
        <v>119</v>
      </c>
      <c r="K151" s="44">
        <v>702</v>
      </c>
      <c r="L151" s="43">
        <v>13.48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23</v>
      </c>
      <c r="G152" s="43">
        <v>3.5</v>
      </c>
      <c r="H152" s="43">
        <v>0.4</v>
      </c>
      <c r="I152" s="43">
        <v>22.6</v>
      </c>
      <c r="J152" s="43">
        <v>61</v>
      </c>
      <c r="K152" s="44">
        <v>108</v>
      </c>
      <c r="L152" s="43">
        <v>2.56</v>
      </c>
    </row>
    <row r="153" spans="1:12" ht="15" x14ac:dyDescent="0.25">
      <c r="A153" s="23"/>
      <c r="B153" s="15"/>
      <c r="C153" s="11"/>
      <c r="D153" s="7" t="s">
        <v>32</v>
      </c>
      <c r="E153" s="42" t="s">
        <v>44</v>
      </c>
      <c r="F153" s="43">
        <v>23</v>
      </c>
      <c r="G153" s="43">
        <v>1.08</v>
      </c>
      <c r="H153" s="43">
        <v>0.16</v>
      </c>
      <c r="I153" s="43">
        <v>11.45</v>
      </c>
      <c r="J153" s="43">
        <v>49.22</v>
      </c>
      <c r="K153" s="44"/>
      <c r="L153" s="43">
        <v>2.56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823</v>
      </c>
      <c r="G156" s="19">
        <f t="shared" ref="G156:J156" si="72">SUM(G147:G155)</f>
        <v>21.689999999999998</v>
      </c>
      <c r="H156" s="19">
        <f t="shared" si="72"/>
        <v>19.010000000000002</v>
      </c>
      <c r="I156" s="19">
        <f t="shared" si="72"/>
        <v>103.76</v>
      </c>
      <c r="J156" s="19">
        <f t="shared" si="72"/>
        <v>843.67000000000007</v>
      </c>
      <c r="K156" s="25"/>
      <c r="L156" s="19">
        <f t="shared" ref="L156" si="73">SUM(L147:L155)</f>
        <v>120.99000000000001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1315</v>
      </c>
      <c r="G157" s="32">
        <f t="shared" ref="G157" si="74">G146+G156</f>
        <v>32.14</v>
      </c>
      <c r="H157" s="32">
        <f t="shared" ref="H157" si="75">H146+H156</f>
        <v>48.75</v>
      </c>
      <c r="I157" s="32">
        <f t="shared" ref="I157" si="76">I146+I156</f>
        <v>180.97</v>
      </c>
      <c r="J157" s="32">
        <f t="shared" ref="J157:L157" si="77">J146+J156</f>
        <v>1412.77</v>
      </c>
      <c r="K157" s="32"/>
      <c r="L157" s="32">
        <f t="shared" si="77"/>
        <v>202.56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170</v>
      </c>
      <c r="G158" s="40">
        <v>20.399999999999999</v>
      </c>
      <c r="H158" s="40">
        <v>31.68</v>
      </c>
      <c r="I158" s="40">
        <v>2.95</v>
      </c>
      <c r="J158" s="40">
        <v>365.7</v>
      </c>
      <c r="K158" s="41">
        <v>284</v>
      </c>
      <c r="L158" s="40">
        <v>60.55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</v>
      </c>
      <c r="H160" s="43">
        <v>0</v>
      </c>
      <c r="I160" s="43">
        <v>13.11</v>
      </c>
      <c r="J160" s="43">
        <v>52.62</v>
      </c>
      <c r="K160" s="44">
        <v>591</v>
      </c>
      <c r="L160" s="43">
        <v>9.92</v>
      </c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45</v>
      </c>
      <c r="G161" s="43">
        <v>6.7</v>
      </c>
      <c r="H161" s="43">
        <v>9.5</v>
      </c>
      <c r="I161" s="43">
        <v>9.9</v>
      </c>
      <c r="J161" s="43">
        <v>153</v>
      </c>
      <c r="K161" s="44">
        <v>90</v>
      </c>
      <c r="L161" s="43">
        <v>19.91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415</v>
      </c>
      <c r="G165" s="19">
        <f t="shared" ref="G165:J165" si="78">SUM(G158:G164)</f>
        <v>27.099999999999998</v>
      </c>
      <c r="H165" s="19">
        <f t="shared" si="78"/>
        <v>41.18</v>
      </c>
      <c r="I165" s="19">
        <f t="shared" si="78"/>
        <v>25.96</v>
      </c>
      <c r="J165" s="19">
        <f t="shared" si="78"/>
        <v>571.31999999999994</v>
      </c>
      <c r="K165" s="25"/>
      <c r="L165" s="19">
        <f t="shared" ref="L165" si="79">SUM(L158:L164)</f>
        <v>90.38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267</v>
      </c>
      <c r="G167" s="43">
        <v>2.1</v>
      </c>
      <c r="H167" s="43">
        <v>7.02</v>
      </c>
      <c r="I167" s="43">
        <v>14.13</v>
      </c>
      <c r="J167" s="43">
        <v>151.80000000000001</v>
      </c>
      <c r="K167" s="44">
        <v>129</v>
      </c>
      <c r="L167" s="43">
        <v>33.68</v>
      </c>
    </row>
    <row r="168" spans="1:12" ht="15" x14ac:dyDescent="0.25">
      <c r="A168" s="23"/>
      <c r="B168" s="15"/>
      <c r="C168" s="11"/>
      <c r="D168" s="7" t="s">
        <v>28</v>
      </c>
      <c r="E168" s="42" t="s">
        <v>89</v>
      </c>
      <c r="F168" s="43">
        <v>80</v>
      </c>
      <c r="G168" s="43">
        <v>7.75</v>
      </c>
      <c r="H168" s="43">
        <v>12.35</v>
      </c>
      <c r="I168" s="43">
        <v>7.61</v>
      </c>
      <c r="J168" s="43">
        <v>256.8</v>
      </c>
      <c r="K168" s="44">
        <v>336</v>
      </c>
      <c r="L168" s="43">
        <v>47.15</v>
      </c>
    </row>
    <row r="169" spans="1:12" ht="15" x14ac:dyDescent="0.25">
      <c r="A169" s="23"/>
      <c r="B169" s="15"/>
      <c r="C169" s="11"/>
      <c r="D169" s="7" t="s">
        <v>29</v>
      </c>
      <c r="E169" s="42" t="s">
        <v>74</v>
      </c>
      <c r="F169" s="43">
        <v>160</v>
      </c>
      <c r="G169" s="43">
        <v>3.33</v>
      </c>
      <c r="H169" s="43">
        <v>5.17</v>
      </c>
      <c r="I169" s="43">
        <v>26.43</v>
      </c>
      <c r="J169" s="43">
        <v>176</v>
      </c>
      <c r="K169" s="44">
        <v>472</v>
      </c>
      <c r="L169" s="43">
        <v>24.15</v>
      </c>
    </row>
    <row r="170" spans="1:12" ht="15" x14ac:dyDescent="0.25">
      <c r="A170" s="23"/>
      <c r="B170" s="15"/>
      <c r="C170" s="11"/>
      <c r="D170" s="7" t="s">
        <v>30</v>
      </c>
      <c r="E170" s="42" t="s">
        <v>46</v>
      </c>
      <c r="F170" s="43">
        <v>200</v>
      </c>
      <c r="G170" s="43">
        <v>0.26</v>
      </c>
      <c r="H170" s="43">
        <v>0.05</v>
      </c>
      <c r="I170" s="43">
        <v>15.31</v>
      </c>
      <c r="J170" s="43">
        <v>62.63</v>
      </c>
      <c r="K170" s="44">
        <v>629</v>
      </c>
      <c r="L170" s="43">
        <v>6.16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23</v>
      </c>
      <c r="G171" s="43">
        <v>3.5</v>
      </c>
      <c r="H171" s="43">
        <v>0.4</v>
      </c>
      <c r="I171" s="43">
        <v>22.6</v>
      </c>
      <c r="J171" s="43">
        <v>61</v>
      </c>
      <c r="K171" s="44">
        <v>108</v>
      </c>
      <c r="L171" s="43">
        <v>2.56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23</v>
      </c>
      <c r="G172" s="43">
        <v>1.08</v>
      </c>
      <c r="H172" s="43">
        <v>0.16</v>
      </c>
      <c r="I172" s="43">
        <v>11.45</v>
      </c>
      <c r="J172" s="43">
        <v>49.22</v>
      </c>
      <c r="K172" s="44"/>
      <c r="L172" s="43">
        <v>2.56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753</v>
      </c>
      <c r="G175" s="19">
        <f t="shared" ref="G175:J175" si="80">SUM(G166:G174)</f>
        <v>18.019999999999996</v>
      </c>
      <c r="H175" s="19">
        <f t="shared" si="80"/>
        <v>25.15</v>
      </c>
      <c r="I175" s="19">
        <f t="shared" si="80"/>
        <v>97.530000000000015</v>
      </c>
      <c r="J175" s="19">
        <f t="shared" si="80"/>
        <v>757.45</v>
      </c>
      <c r="K175" s="25"/>
      <c r="L175" s="19">
        <f t="shared" ref="L175" si="81">SUM(L166:L174)</f>
        <v>116.25999999999999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1168</v>
      </c>
      <c r="G176" s="32">
        <f t="shared" ref="G176" si="82">G165+G175</f>
        <v>45.11999999999999</v>
      </c>
      <c r="H176" s="32">
        <f t="shared" ref="H176" si="83">H165+H175</f>
        <v>66.33</v>
      </c>
      <c r="I176" s="32">
        <f t="shared" ref="I176" si="84">I165+I175</f>
        <v>123.49000000000001</v>
      </c>
      <c r="J176" s="32">
        <f t="shared" ref="J176:L176" si="85">J165+J175</f>
        <v>1328.77</v>
      </c>
      <c r="K176" s="32"/>
      <c r="L176" s="32">
        <f t="shared" si="85"/>
        <v>206.64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160</v>
      </c>
      <c r="G177" s="40">
        <v>5.85</v>
      </c>
      <c r="H177" s="40">
        <v>7.1</v>
      </c>
      <c r="I177" s="40">
        <v>26.85</v>
      </c>
      <c r="J177" s="40">
        <v>267</v>
      </c>
      <c r="K177" s="41">
        <v>267</v>
      </c>
      <c r="L177" s="40">
        <v>20.41</v>
      </c>
    </row>
    <row r="178" spans="1:12" ht="15" x14ac:dyDescent="0.25">
      <c r="A178" s="23"/>
      <c r="B178" s="15"/>
      <c r="C178" s="11"/>
      <c r="D178" s="6"/>
      <c r="E178" s="42" t="s">
        <v>92</v>
      </c>
      <c r="F178" s="43">
        <v>40</v>
      </c>
      <c r="G178" s="43">
        <v>1.57</v>
      </c>
      <c r="H178" s="43">
        <v>5.08</v>
      </c>
      <c r="I178" s="43">
        <v>4.5999999999999996</v>
      </c>
      <c r="J178" s="43">
        <v>62.8</v>
      </c>
      <c r="K178" s="44">
        <v>300</v>
      </c>
      <c r="L178" s="43">
        <v>18.600000000000001</v>
      </c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3.77</v>
      </c>
      <c r="H179" s="43">
        <v>3.9</v>
      </c>
      <c r="I179" s="43">
        <v>25.65</v>
      </c>
      <c r="J179" s="43">
        <v>153</v>
      </c>
      <c r="K179" s="44">
        <v>763</v>
      </c>
      <c r="L179" s="43">
        <v>16.059999999999999</v>
      </c>
    </row>
    <row r="180" spans="1:12" ht="15" x14ac:dyDescent="0.25">
      <c r="A180" s="23"/>
      <c r="B180" s="15"/>
      <c r="C180" s="11"/>
      <c r="D180" s="7" t="s">
        <v>23</v>
      </c>
      <c r="E180" s="42" t="s">
        <v>91</v>
      </c>
      <c r="F180" s="43">
        <v>20</v>
      </c>
      <c r="G180" s="43">
        <v>1.5</v>
      </c>
      <c r="H180" s="43">
        <v>0.57999999999999996</v>
      </c>
      <c r="I180" s="43">
        <v>10.3</v>
      </c>
      <c r="J180" s="43">
        <v>61</v>
      </c>
      <c r="K180" s="44">
        <v>111</v>
      </c>
      <c r="L180" s="43">
        <v>3.56</v>
      </c>
    </row>
    <row r="181" spans="1:12" ht="15" x14ac:dyDescent="0.25">
      <c r="A181" s="23"/>
      <c r="B181" s="15"/>
      <c r="C181" s="11"/>
      <c r="D181" s="7" t="s">
        <v>24</v>
      </c>
      <c r="E181" s="42" t="s">
        <v>78</v>
      </c>
      <c r="F181" s="43">
        <v>60</v>
      </c>
      <c r="G181" s="43">
        <v>1.5</v>
      </c>
      <c r="H181" s="43">
        <v>5.5</v>
      </c>
      <c r="I181" s="43">
        <v>8.4</v>
      </c>
      <c r="J181" s="43">
        <v>53.4</v>
      </c>
      <c r="K181" s="44"/>
      <c r="L181" s="43">
        <v>6.92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14.19</v>
      </c>
      <c r="H184" s="19">
        <f t="shared" si="86"/>
        <v>22.159999999999997</v>
      </c>
      <c r="I184" s="19">
        <f t="shared" si="86"/>
        <v>75.800000000000011</v>
      </c>
      <c r="J184" s="19">
        <f t="shared" si="86"/>
        <v>597.19999999999993</v>
      </c>
      <c r="K184" s="25"/>
      <c r="L184" s="19">
        <f t="shared" ref="L184" si="87">SUM(L177:L183)</f>
        <v>65.550000000000011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40</v>
      </c>
      <c r="G185" s="43">
        <v>0.76</v>
      </c>
      <c r="H185" s="43">
        <v>3.56</v>
      </c>
      <c r="I185" s="43">
        <v>3.08</v>
      </c>
      <c r="J185" s="43">
        <v>47.6</v>
      </c>
      <c r="K185" s="44">
        <v>115</v>
      </c>
      <c r="L185" s="43">
        <v>10.84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267</v>
      </c>
      <c r="G186" s="43">
        <v>1.57</v>
      </c>
      <c r="H186" s="43">
        <v>4.04</v>
      </c>
      <c r="I186" s="43">
        <v>10.32</v>
      </c>
      <c r="J186" s="43">
        <v>160</v>
      </c>
      <c r="K186" s="44">
        <v>110</v>
      </c>
      <c r="L186" s="43">
        <v>27.41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130</v>
      </c>
      <c r="G187" s="43">
        <v>12.5</v>
      </c>
      <c r="H187" s="43">
        <v>23.93</v>
      </c>
      <c r="I187" s="43">
        <v>2.93</v>
      </c>
      <c r="J187" s="43">
        <v>267.98</v>
      </c>
      <c r="K187" s="44">
        <v>423</v>
      </c>
      <c r="L187" s="43">
        <v>47.75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4.3600000000000003</v>
      </c>
      <c r="H188" s="43">
        <v>6.11</v>
      </c>
      <c r="I188" s="43">
        <v>41.1</v>
      </c>
      <c r="J188" s="43">
        <v>169</v>
      </c>
      <c r="K188" s="44">
        <v>463</v>
      </c>
      <c r="L188" s="43">
        <v>14.91</v>
      </c>
    </row>
    <row r="189" spans="1:12" ht="15" x14ac:dyDescent="0.2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</v>
      </c>
      <c r="H189" s="43">
        <v>0</v>
      </c>
      <c r="I189" s="43">
        <v>14.99</v>
      </c>
      <c r="J189" s="43">
        <v>60</v>
      </c>
      <c r="K189" s="44">
        <v>628</v>
      </c>
      <c r="L189" s="43">
        <v>3.44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23</v>
      </c>
      <c r="G190" s="43">
        <v>3.5</v>
      </c>
      <c r="H190" s="43">
        <v>0.4</v>
      </c>
      <c r="I190" s="43">
        <v>22.6</v>
      </c>
      <c r="J190" s="43">
        <v>61</v>
      </c>
      <c r="K190" s="44">
        <v>108</v>
      </c>
      <c r="L190" s="43">
        <v>2.56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23</v>
      </c>
      <c r="G191" s="43">
        <v>1.08</v>
      </c>
      <c r="H191" s="43">
        <v>0.16</v>
      </c>
      <c r="I191" s="43">
        <v>11.45</v>
      </c>
      <c r="J191" s="43">
        <v>49.22</v>
      </c>
      <c r="K191" s="44"/>
      <c r="L191" s="43">
        <v>2.56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833</v>
      </c>
      <c r="G194" s="19">
        <f t="shared" ref="G194:J194" si="88">SUM(G185:G193)</f>
        <v>23.770000000000003</v>
      </c>
      <c r="H194" s="19">
        <f t="shared" si="88"/>
        <v>38.199999999999996</v>
      </c>
      <c r="I194" s="19">
        <f t="shared" si="88"/>
        <v>106.47000000000001</v>
      </c>
      <c r="J194" s="19">
        <f t="shared" si="88"/>
        <v>814.80000000000007</v>
      </c>
      <c r="K194" s="25"/>
      <c r="L194" s="19">
        <f t="shared" ref="L194" si="89">SUM(L185:L193)</f>
        <v>109.47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1313</v>
      </c>
      <c r="G195" s="32">
        <f t="shared" ref="G195" si="90">G184+G194</f>
        <v>37.96</v>
      </c>
      <c r="H195" s="32">
        <f t="shared" ref="H195" si="91">H184+H194</f>
        <v>60.359999999999992</v>
      </c>
      <c r="I195" s="32">
        <f t="shared" ref="I195" si="92">I184+I194</f>
        <v>182.27000000000004</v>
      </c>
      <c r="J195" s="32">
        <f t="shared" ref="J195:L195" si="93">J184+J194</f>
        <v>1412</v>
      </c>
      <c r="K195" s="32"/>
      <c r="L195" s="32">
        <f t="shared" si="93"/>
        <v>175.02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1299.0999999999999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39.492999999999995</v>
      </c>
      <c r="H196" s="34">
        <f t="shared" si="94"/>
        <v>63.307000000000002</v>
      </c>
      <c r="I196" s="34">
        <f t="shared" si="94"/>
        <v>183.321</v>
      </c>
      <c r="J196" s="34">
        <f t="shared" si="94"/>
        <v>1393.885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219.15900000000002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Cafeteria 001</cp:lastModifiedBy>
  <dcterms:created xsi:type="dcterms:W3CDTF">2022-05-16T14:23:56Z</dcterms:created>
  <dcterms:modified xsi:type="dcterms:W3CDTF">2023-10-16T10:02:12Z</dcterms:modified>
</cp:coreProperties>
</file>